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lexis.Lawson\OneDrive - Richmond Behavioral Health Authority\Documents\Projects\SOP edits_Kirk\"/>
    </mc:Choice>
  </mc:AlternateContent>
  <xr:revisionPtr revIDLastSave="0" documentId="8_{B03DD440-15B6-4078-ACBB-2BA19FA48A5F}" xr6:coauthVersionLast="47" xr6:coauthVersionMax="47" xr10:uidLastSave="{00000000-0000-0000-0000-000000000000}"/>
  <bookViews>
    <workbookView xWindow="19090" yWindow="-110" windowWidth="22780" windowHeight="14800" xr2:uid="{00000000-000D-0000-FFFF-FFFF00000000}"/>
  </bookViews>
  <sheets>
    <sheet name="Reimbursement" sheetId="1" r:id="rId1"/>
    <sheet name="Procedures" sheetId="3" r:id="rId2"/>
    <sheet name="Contrac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5" i="2"/>
  <c r="H9" i="2"/>
  <c r="H10" i="2"/>
  <c r="H4" i="2"/>
  <c r="H13" i="2"/>
  <c r="H3" i="2"/>
  <c r="H11" i="2"/>
  <c r="H14" i="2"/>
  <c r="H8" i="2"/>
  <c r="H12" i="2"/>
  <c r="H6" i="2"/>
  <c r="H7" i="2"/>
  <c r="J19" i="1"/>
  <c r="I19" i="1" l="1"/>
  <c r="M19" i="1" l="1"/>
  <c r="M21" i="1" s="1"/>
</calcChain>
</file>

<file path=xl/sharedStrings.xml><?xml version="1.0" encoding="utf-8"?>
<sst xmlns="http://schemas.openxmlformats.org/spreadsheetml/2006/main" count="138" uniqueCount="114">
  <si>
    <t>Hospital</t>
  </si>
  <si>
    <t>MD</t>
  </si>
  <si>
    <t>Last Name</t>
  </si>
  <si>
    <t>First Name</t>
  </si>
  <si>
    <t>SSN</t>
  </si>
  <si>
    <t>Hosp Adm</t>
  </si>
  <si>
    <t>Project Days</t>
  </si>
  <si>
    <t>Per Diem Pd</t>
  </si>
  <si>
    <t>MD Pd</t>
  </si>
  <si>
    <t>Other Pd</t>
  </si>
  <si>
    <t>Total</t>
  </si>
  <si>
    <t>Outstanding Invoices</t>
  </si>
  <si>
    <t>Acknowledgement:</t>
  </si>
  <si>
    <t>Authorized Signature/Electronic Signature</t>
  </si>
  <si>
    <t xml:space="preserve">Date:  </t>
  </si>
  <si>
    <t>Instructions</t>
  </si>
  <si>
    <t>Contract Number</t>
  </si>
  <si>
    <t>Per Diem Rate</t>
  </si>
  <si>
    <t>Psychiatrist Charge</t>
  </si>
  <si>
    <t>Total Charges</t>
  </si>
  <si>
    <t xml:space="preserve">Poplar Springs </t>
  </si>
  <si>
    <t>Region 4 Acute Care Project</t>
  </si>
  <si>
    <t>Original invoices and authorizations are retained by the Agency.</t>
  </si>
  <si>
    <t>Total Reimbursement Request for Invoices Paid</t>
  </si>
  <si>
    <t>This summary represents services and fees authorized, billed to, and paid by the Board under the Region 4 Acute Care Agreement.</t>
  </si>
  <si>
    <t>Reimbursement Payment Model for Region 4 Acute Care Project</t>
  </si>
  <si>
    <t>Eff. 7/1/2018</t>
  </si>
  <si>
    <t>2. CSB uses spreadsheet to calculate all costs incurred through prior month invoicing and determins payment due the CSB from the regional office.</t>
  </si>
  <si>
    <t>4. Regional office processes reimbursement to the CSB for costs incurred.</t>
  </si>
  <si>
    <t>5. The CSB pays the hospitals and physician groups directly, even if regional funds have been requested but not yet received.</t>
  </si>
  <si>
    <t>6. The region maintains current contracts with the hospitals, and provides information to the CSBs about the current contracted rates.</t>
  </si>
  <si>
    <t>7. Contracts provide for a no more than 60-day post-discharge turnaround for invoices to be issued to the authorizing CSB.  Invoicing closes 60 days following the end of the fiscal year.</t>
  </si>
  <si>
    <t>See "Procedures" tab.</t>
  </si>
  <si>
    <t>Address</t>
  </si>
  <si>
    <t>Contract Contact</t>
  </si>
  <si>
    <t>Billing Contact(s)</t>
  </si>
  <si>
    <t>Notes</t>
  </si>
  <si>
    <t>Bon Secours Richmond Community Hosp.</t>
  </si>
  <si>
    <t>1500 N 28th Street Richmond VA 23223</t>
  </si>
  <si>
    <t>Tara Gibson, Billing Manager (o) 864-605-3943</t>
  </si>
  <si>
    <t>Contract executed.</t>
  </si>
  <si>
    <t>Bon Secours St. Mary's Hospital</t>
  </si>
  <si>
    <t>Vickie Kleski: Vickie_kleski@bshsi.org; Capricia Hughes: Capricia_hughes@bshsi.org</t>
  </si>
  <si>
    <t>Teri Meintel, (o) 804-285-5103</t>
  </si>
  <si>
    <t>Matthew Oliver, CPA, CFO (o) 804-452-3650; (f) 866-847-5160</t>
  </si>
  <si>
    <t>Jeri Harlow, Business Office Director, (o) 804-733-6874 ext 1120</t>
  </si>
  <si>
    <t>2621 Grove Ave., Richmond VA 23220</t>
  </si>
  <si>
    <t>Emily Southall, Emily.southall@hcahealthcare.com</t>
  </si>
  <si>
    <t>200 Medical Park Blvd Petersburg, VA 23805</t>
  </si>
  <si>
    <t>Rhonda Goodman, Business Office Director (o) 804-765-5538; (f) 804-765-5717</t>
  </si>
  <si>
    <t>Heather Lockard-Webb, (o) 800-430-3762 x 6725; (f) 615-469-6646; Heather_Lockard@chs.net</t>
  </si>
  <si>
    <t>Riverside Behavioral Health Center</t>
  </si>
  <si>
    <t>Kim Ellington, CHAA (o) 757-315-3809; (f) 757-315-3810; Kim Boyd (A-F patients) (o) 757-315-3807; Ashley Parker (G-P patients) (o) 757-315-3806; Candis Brown (Q-Z patients) (o) 757-315-3808</t>
  </si>
  <si>
    <t>N/A</t>
  </si>
  <si>
    <t>The Pavillion at Williamsburg Place</t>
  </si>
  <si>
    <t>5483 Mooretown  Rd
Williamsburg, Virginia 23188</t>
  </si>
  <si>
    <t>Randall Bennett, Sr Corporate Accountant (o) 804-649-9340; (f) 804-782-2286</t>
  </si>
  <si>
    <t>Lauren Strong, Business Office Director, (o) 804-435-8506; Justin Winstanley, Biller (o) 804-435-8508</t>
  </si>
  <si>
    <t>Request for Reimbursement for Received/Paid Invoices</t>
  </si>
  <si>
    <t>Total due CSB:</t>
  </si>
  <si>
    <t>1. CSB compiles Reimbursement spreadsheet listing all acute care-funded individuals for whom invoices from contract hospitals and related physician/physician groups were received by the CSB during the prior month.</t>
  </si>
  <si>
    <r>
      <t xml:space="preserve">3. CSB submits spreadsheet to the regional office monthly, by the 10th of the month for the preceding month, via encrypted email to: </t>
    </r>
    <r>
      <rPr>
        <b/>
        <u/>
        <sz val="10"/>
        <rFont val="Arial"/>
        <family val="2"/>
      </rPr>
      <t>region4invoices@rbha.org</t>
    </r>
  </si>
  <si>
    <t xml:space="preserve">Date of Reimbursement Request: </t>
  </si>
  <si>
    <t>Proj Adm Date</t>
  </si>
  <si>
    <t>Disch Date</t>
  </si>
  <si>
    <t>FY 2025</t>
  </si>
  <si>
    <t xml:space="preserve">CSB/BHA: </t>
  </si>
  <si>
    <t>2019-RE-0001E</t>
  </si>
  <si>
    <t>Contract expired.</t>
  </si>
  <si>
    <t>2019-RE-0001D</t>
  </si>
  <si>
    <t>2019-RE-0001M</t>
  </si>
  <si>
    <t>2019-RE-0001A</t>
  </si>
  <si>
    <t>HCA Parham Doctor's Hospital</t>
  </si>
  <si>
    <t>ECT</t>
  </si>
  <si>
    <t>$227 ($102 hospital, $175 physician)</t>
  </si>
  <si>
    <t>HCA Retreat Doctors Hospital</t>
  </si>
  <si>
    <t>2019-RE-0001N</t>
  </si>
  <si>
    <t>HCA Tucker Pavilion at CJW Medical Center</t>
  </si>
  <si>
    <t>2019-RE-0001F</t>
  </si>
  <si>
    <t>Bon Secours Southside Regional Medical Center</t>
  </si>
  <si>
    <t>2019-RE-0001L</t>
  </si>
  <si>
    <t>Bon Secours Southern Virginia Regional Medical Center</t>
  </si>
  <si>
    <t>2019-RE-0001B</t>
  </si>
  <si>
    <t xml:space="preserve">2244 Executive Drive Hampton, VA 23666 </t>
  </si>
  <si>
    <r>
      <t>$85 (</t>
    </r>
    <r>
      <rPr>
        <b/>
        <i/>
        <sz val="12"/>
        <rFont val="Garamond"/>
        <family val="1"/>
      </rPr>
      <t>not</t>
    </r>
    <r>
      <rPr>
        <b/>
        <sz val="12"/>
        <rFont val="Garamond"/>
        <family val="1"/>
      </rPr>
      <t xml:space="preserve"> listed in the contract document)</t>
    </r>
  </si>
  <si>
    <t>2019-RE-0001J</t>
  </si>
  <si>
    <t>Bon Secours Rappahannock General Hospital</t>
  </si>
  <si>
    <t>2019-RE-0001H</t>
  </si>
  <si>
    <t>401 Harris Drive Kilmarnock, VA 22578</t>
  </si>
  <si>
    <t>2024-RE-0001C</t>
  </si>
  <si>
    <t>2024-RE-0001K</t>
  </si>
  <si>
    <t>2019-RE-0001O</t>
  </si>
  <si>
    <t>2019-RE-0001Q</t>
  </si>
  <si>
    <t>2019-RE-0001R</t>
  </si>
  <si>
    <t>Mary Washington Healthcare</t>
  </si>
  <si>
    <t>2300 Fall Hill Ave Fredericksburg, VA 22401</t>
  </si>
  <si>
    <t>Bon Secours Maryview Medical Center</t>
  </si>
  <si>
    <t>HCA Spotsylvania Medical Center</t>
  </si>
  <si>
    <t>3636 High St. Portsmouth, VA 23707</t>
  </si>
  <si>
    <t>4604 Spotsylvania Pkwy. Suite 100 Fredericksburg, VA 22408</t>
  </si>
  <si>
    <t>411 W. Randolph St. Hopewell, va 23860</t>
  </si>
  <si>
    <t>727 N. Main St.  Emporia, VA 23847</t>
  </si>
  <si>
    <t>5801 Bremo Rd. Richmond, VA 23226</t>
  </si>
  <si>
    <t>7010 Jahnke Road Richmond, VA 23225</t>
  </si>
  <si>
    <t>770 E. Parham Rd., Henrico, VA 23294</t>
  </si>
  <si>
    <t>350 Poplar Drive Petersburg, VA 23805</t>
  </si>
  <si>
    <t>FY 2025 ACP Rate Sheet - rev. 6/26/24</t>
  </si>
  <si>
    <t>Bridget Fitzpatrick</t>
  </si>
  <si>
    <t>Andrew Doss</t>
  </si>
  <si>
    <t>Matthew Monahan</t>
  </si>
  <si>
    <t>Michelle Cameron</t>
  </si>
  <si>
    <t> LeMar Taliaferro</t>
  </si>
  <si>
    <t>Christopher Newman</t>
  </si>
  <si>
    <t>HCA TriCities Hospital (fka John Randolph)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</si>
</sst>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mmmm\-yy"/>
    <numFmt numFmtId="165" formatCode="mm/dd/yy"/>
    <numFmt numFmtId="166" formatCode="&quot;$&quot;#,##0.00"/>
    <numFmt numFmtId="167" formatCode="000\-00\-0000"/>
    <numFmt numFmtId="168" formatCode="mmmm\ d\,\ yyyy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20"/>
      <name val="Garamond"/>
      <family val="1"/>
    </font>
    <font>
      <sz val="10"/>
      <name val="Garamond"/>
      <family val="1"/>
    </font>
    <font>
      <b/>
      <u/>
      <sz val="12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sz val="10"/>
      <color indexed="8"/>
      <name val="Arial"/>
      <family val="2"/>
    </font>
    <font>
      <b/>
      <i/>
      <sz val="12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/>
    <xf numFmtId="167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8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>
      <alignment wrapText="1"/>
    </xf>
    <xf numFmtId="0" fontId="9" fillId="4" borderId="8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wrapText="1"/>
    </xf>
    <xf numFmtId="0" fontId="0" fillId="3" borderId="0" xfId="0" applyFill="1"/>
    <xf numFmtId="0" fontId="11" fillId="0" borderId="1" xfId="0" applyFont="1" applyBorder="1" applyAlignment="1">
      <alignment vertical="center" wrapText="1"/>
    </xf>
    <xf numFmtId="166" fontId="1" fillId="3" borderId="0" xfId="0" applyNumberFormat="1" applyFont="1" applyFill="1" applyAlignment="1">
      <alignment horizontal="center"/>
    </xf>
    <xf numFmtId="6" fontId="12" fillId="6" borderId="1" xfId="0" applyNumberFormat="1" applyFont="1" applyFill="1" applyBorder="1" applyAlignment="1">
      <alignment horizontal="center" wrapText="1"/>
    </xf>
    <xf numFmtId="0" fontId="2" fillId="3" borderId="0" xfId="0" applyFont="1" applyFill="1"/>
    <xf numFmtId="0" fontId="0" fillId="0" borderId="0" xfId="0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  <xf numFmtId="167" fontId="2" fillId="3" borderId="1" xfId="0" applyNumberFormat="1" applyFont="1" applyFill="1" applyBorder="1" applyAlignment="1">
      <alignment horizontal="right"/>
    </xf>
    <xf numFmtId="165" fontId="0" fillId="3" borderId="1" xfId="0" applyNumberFormat="1" applyFill="1" applyBorder="1"/>
    <xf numFmtId="165" fontId="2" fillId="3" borderId="1" xfId="0" applyNumberFormat="1" applyFont="1" applyFill="1" applyBorder="1"/>
    <xf numFmtId="166" fontId="0" fillId="3" borderId="1" xfId="0" applyNumberFormat="1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/>
    <xf numFmtId="0" fontId="1" fillId="7" borderId="0" xfId="0" applyFont="1" applyFill="1"/>
    <xf numFmtId="164" fontId="5" fillId="7" borderId="0" xfId="0" applyNumberFormat="1" applyFont="1" applyFill="1" applyAlignment="1">
      <alignment horizontal="left"/>
    </xf>
    <xf numFmtId="0" fontId="12" fillId="8" borderId="1" xfId="0" applyFont="1" applyFill="1" applyBorder="1" applyAlignment="1">
      <alignment horizontal="center" wrapText="1"/>
    </xf>
    <xf numFmtId="166" fontId="12" fillId="8" borderId="1" xfId="0" applyNumberFormat="1" applyFont="1" applyFill="1" applyBorder="1" applyAlignment="1">
      <alignment horizontal="center" wrapText="1"/>
    </xf>
    <xf numFmtId="6" fontId="12" fillId="8" borderId="1" xfId="0" applyNumberFormat="1" applyFont="1" applyFill="1" applyBorder="1" applyAlignment="1">
      <alignment horizontal="center" wrapText="1"/>
    </xf>
    <xf numFmtId="166" fontId="12" fillId="8" borderId="1" xfId="0" applyNumberFormat="1" applyFont="1" applyFill="1" applyBorder="1" applyAlignment="1">
      <alignment horizontal="center"/>
    </xf>
    <xf numFmtId="166" fontId="12" fillId="8" borderId="1" xfId="0" applyNumberFormat="1" applyFont="1" applyFill="1" applyBorder="1"/>
    <xf numFmtId="166" fontId="12" fillId="6" borderId="1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2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7" borderId="0" xfId="0" applyFont="1" applyFill="1"/>
    <xf numFmtId="0" fontId="4" fillId="0" borderId="7" xfId="0" applyFont="1" applyBorder="1"/>
    <xf numFmtId="168" fontId="2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workbookViewId="0">
      <selection activeCell="B22" sqref="B22"/>
    </sheetView>
  </sheetViews>
  <sheetFormatPr defaultRowHeight="12.75" x14ac:dyDescent="0.2"/>
  <cols>
    <col min="1" max="1" width="17.85546875" customWidth="1"/>
    <col min="3" max="3" width="9.85546875" customWidth="1"/>
    <col min="5" max="5" width="9.5703125" bestFit="1" customWidth="1"/>
    <col min="6" max="6" width="10.85546875" customWidth="1"/>
    <col min="10" max="10" width="10.85546875" customWidth="1"/>
    <col min="11" max="11" width="11.28515625" customWidth="1"/>
    <col min="13" max="13" width="13.7109375" customWidth="1"/>
  </cols>
  <sheetData>
    <row r="1" spans="1:13" x14ac:dyDescent="0.2">
      <c r="A1" s="68" t="s">
        <v>21</v>
      </c>
      <c r="B1" s="68"/>
      <c r="C1" s="68"/>
      <c r="D1" s="68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55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2" t="s">
        <v>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69" t="s">
        <v>66</v>
      </c>
      <c r="B4" s="69"/>
      <c r="C4" s="69"/>
      <c r="D4" s="69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56" t="s">
        <v>62</v>
      </c>
      <c r="B5" s="56"/>
      <c r="C5" s="56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63</v>
      </c>
      <c r="H6" s="3" t="s">
        <v>64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23</v>
      </c>
    </row>
    <row r="7" spans="1:13" x14ac:dyDescent="0.2">
      <c r="A7" s="3"/>
      <c r="B7" s="3"/>
      <c r="C7" s="3"/>
      <c r="D7" s="3"/>
      <c r="E7" s="3"/>
      <c r="F7" s="52"/>
      <c r="G7" s="52"/>
      <c r="H7" s="52"/>
      <c r="I7" s="3"/>
      <c r="J7" s="3"/>
      <c r="K7" s="3"/>
      <c r="L7" s="3"/>
      <c r="M7" s="3"/>
    </row>
    <row r="8" spans="1:13" x14ac:dyDescent="0.2">
      <c r="A8" s="3"/>
      <c r="B8" s="3"/>
      <c r="C8" s="3"/>
      <c r="D8" s="3"/>
      <c r="E8" s="3"/>
      <c r="F8" s="52"/>
      <c r="G8" s="52"/>
      <c r="H8" s="52"/>
      <c r="I8" s="3"/>
      <c r="J8" s="3"/>
      <c r="K8" s="3"/>
      <c r="L8" s="3"/>
      <c r="M8" s="3"/>
    </row>
    <row r="9" spans="1:13" x14ac:dyDescent="0.2">
      <c r="A9" s="3"/>
      <c r="B9" s="3"/>
      <c r="C9" s="3"/>
      <c r="D9" s="3"/>
      <c r="E9" s="3"/>
      <c r="F9" s="52"/>
      <c r="G9" s="52"/>
      <c r="H9" s="52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52"/>
      <c r="G10" s="52"/>
      <c r="H10" s="52"/>
      <c r="I10" s="3"/>
      <c r="J10" s="3"/>
      <c r="K10" s="3"/>
      <c r="L10" s="3"/>
      <c r="M10" s="3"/>
    </row>
    <row r="11" spans="1:13" x14ac:dyDescent="0.2">
      <c r="A11" s="3"/>
      <c r="B11" s="3"/>
      <c r="C11" s="3"/>
      <c r="D11" s="3"/>
      <c r="E11" s="3"/>
      <c r="F11" s="52"/>
      <c r="G11" s="52"/>
      <c r="H11" s="52"/>
      <c r="I11" s="3"/>
      <c r="J11" s="3"/>
      <c r="K11" s="3"/>
      <c r="L11" s="3"/>
      <c r="M11" s="3"/>
    </row>
    <row r="12" spans="1:13" x14ac:dyDescent="0.2">
      <c r="A12" s="3"/>
      <c r="B12" s="3"/>
      <c r="C12" s="3"/>
      <c r="D12" s="3"/>
      <c r="E12" s="3"/>
      <c r="F12" s="52"/>
      <c r="G12" s="52"/>
      <c r="H12" s="52"/>
      <c r="I12" s="3"/>
      <c r="J12" s="3"/>
      <c r="K12" s="3"/>
      <c r="L12" s="3"/>
      <c r="M12" s="3"/>
    </row>
    <row r="13" spans="1:13" x14ac:dyDescent="0.2">
      <c r="A13" s="3"/>
      <c r="B13" s="3"/>
      <c r="C13" s="3"/>
      <c r="D13" s="3"/>
      <c r="E13" s="3"/>
      <c r="F13" s="52"/>
      <c r="G13" s="52"/>
      <c r="H13" s="52"/>
      <c r="I13" s="3"/>
      <c r="J13" s="3"/>
      <c r="K13" s="3"/>
      <c r="L13" s="3"/>
      <c r="M13" s="3"/>
    </row>
    <row r="14" spans="1:13" x14ac:dyDescent="0.2">
      <c r="A14" s="4"/>
      <c r="B14" s="4"/>
      <c r="C14" s="4"/>
      <c r="D14" s="4"/>
      <c r="E14" s="5"/>
      <c r="F14" s="6"/>
      <c r="G14" s="6"/>
      <c r="H14" s="53"/>
      <c r="I14" s="5"/>
      <c r="J14" s="7"/>
      <c r="K14" s="7"/>
      <c r="L14" s="3"/>
      <c r="M14" s="3"/>
    </row>
    <row r="15" spans="1:13" x14ac:dyDescent="0.2">
      <c r="A15" s="4"/>
      <c r="B15" s="4"/>
      <c r="C15" s="4"/>
      <c r="D15" s="4"/>
      <c r="E15" s="5"/>
      <c r="F15" s="6"/>
      <c r="G15" s="6"/>
      <c r="H15" s="53"/>
      <c r="I15" s="5"/>
      <c r="J15" s="7"/>
      <c r="K15" s="7"/>
      <c r="L15" s="3"/>
      <c r="M15" s="3"/>
    </row>
    <row r="16" spans="1:13" x14ac:dyDescent="0.2">
      <c r="A16" s="8"/>
      <c r="B16" s="9"/>
      <c r="C16" s="9"/>
      <c r="D16" s="9"/>
      <c r="E16" s="10"/>
      <c r="F16" s="11"/>
      <c r="G16" s="12"/>
      <c r="H16" s="54"/>
      <c r="I16" s="8"/>
      <c r="J16" s="13"/>
      <c r="K16" s="13"/>
      <c r="L16" s="8"/>
      <c r="M16" s="3"/>
    </row>
    <row r="17" spans="1:13" s="40" customFormat="1" x14ac:dyDescent="0.2">
      <c r="A17" s="46"/>
      <c r="B17" s="46"/>
      <c r="C17" s="47"/>
      <c r="D17" s="47"/>
      <c r="E17" s="48"/>
      <c r="F17" s="49"/>
      <c r="G17" s="49"/>
      <c r="H17" s="50"/>
      <c r="I17" s="46"/>
      <c r="J17" s="51"/>
      <c r="K17" s="51"/>
      <c r="L17" s="51"/>
      <c r="M17" s="3"/>
    </row>
    <row r="18" spans="1:13" x14ac:dyDescent="0.2">
      <c r="A18" s="8"/>
      <c r="B18" s="8"/>
      <c r="C18" s="9"/>
      <c r="D18" s="9"/>
      <c r="E18" s="10"/>
      <c r="F18" s="12"/>
      <c r="G18" s="12"/>
      <c r="H18" s="11"/>
      <c r="I18" s="8"/>
      <c r="J18" s="13"/>
      <c r="K18" s="13"/>
      <c r="L18" s="8"/>
      <c r="M18" s="3"/>
    </row>
    <row r="19" spans="1:13" ht="13.5" thickBot="1" x14ac:dyDescent="0.25">
      <c r="A19" s="1"/>
      <c r="B19" s="1"/>
      <c r="C19" s="1"/>
      <c r="D19" s="1"/>
      <c r="E19" s="1"/>
      <c r="F19" s="1"/>
      <c r="G19" s="14" t="s">
        <v>10</v>
      </c>
      <c r="H19" s="15"/>
      <c r="I19" s="16">
        <f>SUM(I7:I18)</f>
        <v>0</v>
      </c>
      <c r="J19" s="17">
        <f>SUM(J7:J18)</f>
        <v>0</v>
      </c>
      <c r="K19" s="17"/>
      <c r="L19" s="17"/>
      <c r="M19" s="17">
        <f>SUM(M7:M18)</f>
        <v>0</v>
      </c>
    </row>
    <row r="20" spans="1:13" x14ac:dyDescent="0.2">
      <c r="A20" s="2"/>
      <c r="B20" s="2"/>
      <c r="C20" s="2"/>
      <c r="D20" s="1"/>
      <c r="E20" s="1"/>
      <c r="F20" s="1"/>
      <c r="G20" s="1"/>
      <c r="H20" s="18"/>
      <c r="I20" s="19"/>
      <c r="J20" s="20"/>
      <c r="K20" s="21"/>
      <c r="L20" s="21"/>
      <c r="M20" s="22"/>
    </row>
    <row r="21" spans="1:13" ht="13.5" thickBot="1" x14ac:dyDescent="0.25">
      <c r="A21" s="2"/>
      <c r="B21" s="2"/>
      <c r="C21" s="2"/>
      <c r="D21" s="2"/>
      <c r="E21" s="1"/>
      <c r="F21" s="1"/>
      <c r="G21" s="1"/>
      <c r="H21" s="1"/>
      <c r="I21" s="1"/>
      <c r="J21" s="1"/>
      <c r="K21" s="23" t="s">
        <v>59</v>
      </c>
      <c r="L21" s="24"/>
      <c r="M21" s="17">
        <f>SUM(M9:M20)</f>
        <v>0</v>
      </c>
    </row>
    <row r="22" spans="1:13" x14ac:dyDescent="0.2">
      <c r="B22" s="2"/>
      <c r="C22" s="2"/>
      <c r="D22" s="2"/>
      <c r="E22" s="1"/>
      <c r="F22" s="1"/>
      <c r="G22" s="1"/>
      <c r="H22" s="1"/>
      <c r="I22" s="1"/>
      <c r="J22" s="1"/>
      <c r="K22" s="26"/>
      <c r="L22" s="18"/>
      <c r="M22" s="25"/>
    </row>
    <row r="23" spans="1:13" x14ac:dyDescent="0.2">
      <c r="A23" s="2"/>
      <c r="B23" s="2"/>
      <c r="C23" s="2"/>
      <c r="D23" s="2"/>
      <c r="E23" s="1"/>
      <c r="F23" s="1"/>
      <c r="G23" s="1"/>
      <c r="H23" s="1"/>
      <c r="I23" s="1"/>
      <c r="J23" s="1"/>
      <c r="K23" s="26" t="s">
        <v>11</v>
      </c>
      <c r="L23" s="18"/>
      <c r="M23" s="25"/>
    </row>
    <row r="24" spans="1:13" x14ac:dyDescent="0.2">
      <c r="A24" s="67" t="s">
        <v>12</v>
      </c>
      <c r="B24" s="6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65" t="s">
        <v>24</v>
      </c>
      <c r="B25" s="65"/>
      <c r="C25" s="65"/>
      <c r="D25" s="65"/>
      <c r="E25" s="65"/>
      <c r="F25" s="65"/>
      <c r="G25" s="65"/>
      <c r="H25" s="65"/>
      <c r="I25" s="65"/>
      <c r="J25" s="66"/>
      <c r="K25" s="66"/>
      <c r="L25" s="1"/>
      <c r="M25" s="1"/>
    </row>
    <row r="26" spans="1:13" x14ac:dyDescent="0.2">
      <c r="A26" s="65" t="s">
        <v>22</v>
      </c>
      <c r="B26" s="65"/>
      <c r="C26" s="65"/>
      <c r="D26" s="65"/>
      <c r="E26" s="65"/>
      <c r="F26" s="65"/>
      <c r="G26" s="65"/>
      <c r="H26" s="65"/>
      <c r="I26" s="65"/>
      <c r="J26" s="66"/>
      <c r="K26" s="66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27"/>
      <c r="B29" s="70"/>
      <c r="C29" s="70"/>
      <c r="D29" s="70"/>
      <c r="E29" s="70"/>
      <c r="F29" s="70"/>
      <c r="G29" s="70"/>
      <c r="H29" s="1"/>
      <c r="I29" s="1"/>
      <c r="J29" s="1"/>
      <c r="K29" s="1"/>
      <c r="L29" s="1"/>
      <c r="M29" s="1"/>
    </row>
    <row r="30" spans="1:13" x14ac:dyDescent="0.2">
      <c r="A30" s="1"/>
      <c r="B30" s="65" t="s">
        <v>13</v>
      </c>
      <c r="C30" s="65"/>
      <c r="D30" s="65"/>
      <c r="E30" s="65"/>
      <c r="F30" s="1"/>
      <c r="G30" s="1" t="s">
        <v>14</v>
      </c>
      <c r="H30" s="71"/>
      <c r="I30" s="7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67" t="s">
        <v>15</v>
      </c>
      <c r="B32" s="6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65" t="s">
        <v>32</v>
      </c>
      <c r="B33" s="65"/>
      <c r="C33" s="65"/>
      <c r="D33" s="65"/>
      <c r="E33" s="66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I34" s="1"/>
      <c r="J34" s="1"/>
      <c r="K34" s="1"/>
      <c r="L34" s="1"/>
      <c r="M34" s="1"/>
    </row>
    <row r="35" spans="1:13" x14ac:dyDescent="0.2">
      <c r="A35" s="28"/>
      <c r="B35" s="1"/>
      <c r="C35" s="1"/>
      <c r="D35" s="1"/>
      <c r="E35" s="1"/>
      <c r="F35" s="1"/>
      <c r="G35" s="19"/>
      <c r="I35" s="1"/>
      <c r="J35" s="1"/>
      <c r="K35" s="1"/>
      <c r="L35" s="1"/>
      <c r="M35" s="1"/>
    </row>
    <row r="36" spans="1:13" x14ac:dyDescent="0.2">
      <c r="H36" s="2"/>
      <c r="I36" s="29"/>
      <c r="J36" s="1"/>
      <c r="K36" s="1"/>
      <c r="L36" s="1"/>
      <c r="M36" s="1"/>
    </row>
  </sheetData>
  <mergeCells count="10">
    <mergeCell ref="A33:E33"/>
    <mergeCell ref="A32:B32"/>
    <mergeCell ref="A1:D1"/>
    <mergeCell ref="A4:D4"/>
    <mergeCell ref="A24:B24"/>
    <mergeCell ref="A25:K25"/>
    <mergeCell ref="B29:G29"/>
    <mergeCell ref="B30:E30"/>
    <mergeCell ref="H30:I30"/>
    <mergeCell ref="A26:K26"/>
  </mergeCells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5" sqref="A15"/>
    </sheetView>
  </sheetViews>
  <sheetFormatPr defaultRowHeight="12.75" x14ac:dyDescent="0.2"/>
  <cols>
    <col min="1" max="1" width="59.7109375" customWidth="1"/>
  </cols>
  <sheetData>
    <row r="1" spans="1:1" x14ac:dyDescent="0.2">
      <c r="A1" s="2" t="s">
        <v>25</v>
      </c>
    </row>
    <row r="2" spans="1:1" x14ac:dyDescent="0.2">
      <c r="A2" s="2" t="s">
        <v>26</v>
      </c>
    </row>
    <row r="5" spans="1:1" ht="51" x14ac:dyDescent="0.2">
      <c r="A5" s="30" t="s">
        <v>60</v>
      </c>
    </row>
    <row r="6" spans="1:1" ht="38.25" x14ac:dyDescent="0.2">
      <c r="A6" s="30" t="s">
        <v>27</v>
      </c>
    </row>
    <row r="7" spans="1:1" ht="38.25" x14ac:dyDescent="0.2">
      <c r="A7" s="30" t="s">
        <v>61</v>
      </c>
    </row>
    <row r="8" spans="1:1" ht="25.5" x14ac:dyDescent="0.2">
      <c r="A8" s="30" t="s">
        <v>28</v>
      </c>
    </row>
    <row r="9" spans="1:1" ht="25.5" x14ac:dyDescent="0.2">
      <c r="A9" s="30" t="s">
        <v>29</v>
      </c>
    </row>
    <row r="10" spans="1:1" ht="25.5" x14ac:dyDescent="0.2">
      <c r="A10" s="30" t="s">
        <v>30</v>
      </c>
    </row>
    <row r="11" spans="1:1" ht="38.25" x14ac:dyDescent="0.2">
      <c r="A11" s="30" t="s">
        <v>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D3" sqref="D3"/>
    </sheetView>
  </sheetViews>
  <sheetFormatPr defaultRowHeight="12.75" x14ac:dyDescent="0.2"/>
  <cols>
    <col min="1" max="1" width="17.5703125" customWidth="1"/>
    <col min="2" max="2" width="20.7109375" customWidth="1"/>
    <col min="3" max="3" width="18.140625" customWidth="1"/>
    <col min="4" max="4" width="15.42578125" customWidth="1"/>
    <col min="5" max="5" width="34.42578125" customWidth="1"/>
    <col min="6" max="6" width="11.5703125" bestFit="1" customWidth="1"/>
    <col min="7" max="7" width="18.28515625" customWidth="1"/>
    <col min="8" max="8" width="11.85546875" customWidth="1"/>
    <col min="9" max="9" width="19" customWidth="1"/>
    <col min="10" max="10" width="42.42578125" style="45" customWidth="1"/>
    <col min="11" max="11" width="15.7109375" customWidth="1"/>
    <col min="258" max="258" width="12" customWidth="1"/>
    <col min="259" max="260" width="18.140625" customWidth="1"/>
    <col min="261" max="261" width="15.42578125" customWidth="1"/>
    <col min="262" max="262" width="34.42578125" customWidth="1"/>
    <col min="263" max="263" width="11.5703125" bestFit="1" customWidth="1"/>
    <col min="264" max="264" width="13.140625" customWidth="1"/>
    <col min="265" max="265" width="11.85546875" customWidth="1"/>
    <col min="266" max="266" width="42.42578125" customWidth="1"/>
    <col min="267" max="267" width="15.7109375" customWidth="1"/>
    <col min="514" max="514" width="12" customWidth="1"/>
    <col min="515" max="516" width="18.140625" customWidth="1"/>
    <col min="517" max="517" width="15.42578125" customWidth="1"/>
    <col min="518" max="518" width="34.42578125" customWidth="1"/>
    <col min="519" max="519" width="11.5703125" bestFit="1" customWidth="1"/>
    <col min="520" max="520" width="13.140625" customWidth="1"/>
    <col min="521" max="521" width="11.85546875" customWidth="1"/>
    <col min="522" max="522" width="42.42578125" customWidth="1"/>
    <col min="523" max="523" width="15.7109375" customWidth="1"/>
    <col min="770" max="770" width="12" customWidth="1"/>
    <col min="771" max="772" width="18.140625" customWidth="1"/>
    <col min="773" max="773" width="15.42578125" customWidth="1"/>
    <col min="774" max="774" width="34.42578125" customWidth="1"/>
    <col min="775" max="775" width="11.5703125" bestFit="1" customWidth="1"/>
    <col min="776" max="776" width="13.140625" customWidth="1"/>
    <col min="777" max="777" width="11.85546875" customWidth="1"/>
    <col min="778" max="778" width="42.42578125" customWidth="1"/>
    <col min="779" max="779" width="15.7109375" customWidth="1"/>
    <col min="1026" max="1026" width="12" customWidth="1"/>
    <col min="1027" max="1028" width="18.140625" customWidth="1"/>
    <col min="1029" max="1029" width="15.42578125" customWidth="1"/>
    <col min="1030" max="1030" width="34.42578125" customWidth="1"/>
    <col min="1031" max="1031" width="11.5703125" bestFit="1" customWidth="1"/>
    <col min="1032" max="1032" width="13.140625" customWidth="1"/>
    <col min="1033" max="1033" width="11.85546875" customWidth="1"/>
    <col min="1034" max="1034" width="42.42578125" customWidth="1"/>
    <col min="1035" max="1035" width="15.7109375" customWidth="1"/>
    <col min="1282" max="1282" width="12" customWidth="1"/>
    <col min="1283" max="1284" width="18.140625" customWidth="1"/>
    <col min="1285" max="1285" width="15.42578125" customWidth="1"/>
    <col min="1286" max="1286" width="34.42578125" customWidth="1"/>
    <col min="1287" max="1287" width="11.5703125" bestFit="1" customWidth="1"/>
    <col min="1288" max="1288" width="13.140625" customWidth="1"/>
    <col min="1289" max="1289" width="11.85546875" customWidth="1"/>
    <col min="1290" max="1290" width="42.42578125" customWidth="1"/>
    <col min="1291" max="1291" width="15.7109375" customWidth="1"/>
    <col min="1538" max="1538" width="12" customWidth="1"/>
    <col min="1539" max="1540" width="18.140625" customWidth="1"/>
    <col min="1541" max="1541" width="15.42578125" customWidth="1"/>
    <col min="1542" max="1542" width="34.42578125" customWidth="1"/>
    <col min="1543" max="1543" width="11.5703125" bestFit="1" customWidth="1"/>
    <col min="1544" max="1544" width="13.140625" customWidth="1"/>
    <col min="1545" max="1545" width="11.85546875" customWidth="1"/>
    <col min="1546" max="1546" width="42.42578125" customWidth="1"/>
    <col min="1547" max="1547" width="15.7109375" customWidth="1"/>
    <col min="1794" max="1794" width="12" customWidth="1"/>
    <col min="1795" max="1796" width="18.140625" customWidth="1"/>
    <col min="1797" max="1797" width="15.42578125" customWidth="1"/>
    <col min="1798" max="1798" width="34.42578125" customWidth="1"/>
    <col min="1799" max="1799" width="11.5703125" bestFit="1" customWidth="1"/>
    <col min="1800" max="1800" width="13.140625" customWidth="1"/>
    <col min="1801" max="1801" width="11.85546875" customWidth="1"/>
    <col min="1802" max="1802" width="42.42578125" customWidth="1"/>
    <col min="1803" max="1803" width="15.7109375" customWidth="1"/>
    <col min="2050" max="2050" width="12" customWidth="1"/>
    <col min="2051" max="2052" width="18.140625" customWidth="1"/>
    <col min="2053" max="2053" width="15.42578125" customWidth="1"/>
    <col min="2054" max="2054" width="34.42578125" customWidth="1"/>
    <col min="2055" max="2055" width="11.5703125" bestFit="1" customWidth="1"/>
    <col min="2056" max="2056" width="13.140625" customWidth="1"/>
    <col min="2057" max="2057" width="11.85546875" customWidth="1"/>
    <col min="2058" max="2058" width="42.42578125" customWidth="1"/>
    <col min="2059" max="2059" width="15.7109375" customWidth="1"/>
    <col min="2306" max="2306" width="12" customWidth="1"/>
    <col min="2307" max="2308" width="18.140625" customWidth="1"/>
    <col min="2309" max="2309" width="15.42578125" customWidth="1"/>
    <col min="2310" max="2310" width="34.42578125" customWidth="1"/>
    <col min="2311" max="2311" width="11.5703125" bestFit="1" customWidth="1"/>
    <col min="2312" max="2312" width="13.140625" customWidth="1"/>
    <col min="2313" max="2313" width="11.85546875" customWidth="1"/>
    <col min="2314" max="2314" width="42.42578125" customWidth="1"/>
    <col min="2315" max="2315" width="15.7109375" customWidth="1"/>
    <col min="2562" max="2562" width="12" customWidth="1"/>
    <col min="2563" max="2564" width="18.140625" customWidth="1"/>
    <col min="2565" max="2565" width="15.42578125" customWidth="1"/>
    <col min="2566" max="2566" width="34.42578125" customWidth="1"/>
    <col min="2567" max="2567" width="11.5703125" bestFit="1" customWidth="1"/>
    <col min="2568" max="2568" width="13.140625" customWidth="1"/>
    <col min="2569" max="2569" width="11.85546875" customWidth="1"/>
    <col min="2570" max="2570" width="42.42578125" customWidth="1"/>
    <col min="2571" max="2571" width="15.7109375" customWidth="1"/>
    <col min="2818" max="2818" width="12" customWidth="1"/>
    <col min="2819" max="2820" width="18.140625" customWidth="1"/>
    <col min="2821" max="2821" width="15.42578125" customWidth="1"/>
    <col min="2822" max="2822" width="34.42578125" customWidth="1"/>
    <col min="2823" max="2823" width="11.5703125" bestFit="1" customWidth="1"/>
    <col min="2824" max="2824" width="13.140625" customWidth="1"/>
    <col min="2825" max="2825" width="11.85546875" customWidth="1"/>
    <col min="2826" max="2826" width="42.42578125" customWidth="1"/>
    <col min="2827" max="2827" width="15.7109375" customWidth="1"/>
    <col min="3074" max="3074" width="12" customWidth="1"/>
    <col min="3075" max="3076" width="18.140625" customWidth="1"/>
    <col min="3077" max="3077" width="15.42578125" customWidth="1"/>
    <col min="3078" max="3078" width="34.42578125" customWidth="1"/>
    <col min="3079" max="3079" width="11.5703125" bestFit="1" customWidth="1"/>
    <col min="3080" max="3080" width="13.140625" customWidth="1"/>
    <col min="3081" max="3081" width="11.85546875" customWidth="1"/>
    <col min="3082" max="3082" width="42.42578125" customWidth="1"/>
    <col min="3083" max="3083" width="15.7109375" customWidth="1"/>
    <col min="3330" max="3330" width="12" customWidth="1"/>
    <col min="3331" max="3332" width="18.140625" customWidth="1"/>
    <col min="3333" max="3333" width="15.42578125" customWidth="1"/>
    <col min="3334" max="3334" width="34.42578125" customWidth="1"/>
    <col min="3335" max="3335" width="11.5703125" bestFit="1" customWidth="1"/>
    <col min="3336" max="3336" width="13.140625" customWidth="1"/>
    <col min="3337" max="3337" width="11.85546875" customWidth="1"/>
    <col min="3338" max="3338" width="42.42578125" customWidth="1"/>
    <col min="3339" max="3339" width="15.7109375" customWidth="1"/>
    <col min="3586" max="3586" width="12" customWidth="1"/>
    <col min="3587" max="3588" width="18.140625" customWidth="1"/>
    <col min="3589" max="3589" width="15.42578125" customWidth="1"/>
    <col min="3590" max="3590" width="34.42578125" customWidth="1"/>
    <col min="3591" max="3591" width="11.5703125" bestFit="1" customWidth="1"/>
    <col min="3592" max="3592" width="13.140625" customWidth="1"/>
    <col min="3593" max="3593" width="11.85546875" customWidth="1"/>
    <col min="3594" max="3594" width="42.42578125" customWidth="1"/>
    <col min="3595" max="3595" width="15.7109375" customWidth="1"/>
    <col min="3842" max="3842" width="12" customWidth="1"/>
    <col min="3843" max="3844" width="18.140625" customWidth="1"/>
    <col min="3845" max="3845" width="15.42578125" customWidth="1"/>
    <col min="3846" max="3846" width="34.42578125" customWidth="1"/>
    <col min="3847" max="3847" width="11.5703125" bestFit="1" customWidth="1"/>
    <col min="3848" max="3848" width="13.140625" customWidth="1"/>
    <col min="3849" max="3849" width="11.85546875" customWidth="1"/>
    <col min="3850" max="3850" width="42.42578125" customWidth="1"/>
    <col min="3851" max="3851" width="15.7109375" customWidth="1"/>
    <col min="4098" max="4098" width="12" customWidth="1"/>
    <col min="4099" max="4100" width="18.140625" customWidth="1"/>
    <col min="4101" max="4101" width="15.42578125" customWidth="1"/>
    <col min="4102" max="4102" width="34.42578125" customWidth="1"/>
    <col min="4103" max="4103" width="11.5703125" bestFit="1" customWidth="1"/>
    <col min="4104" max="4104" width="13.140625" customWidth="1"/>
    <col min="4105" max="4105" width="11.85546875" customWidth="1"/>
    <col min="4106" max="4106" width="42.42578125" customWidth="1"/>
    <col min="4107" max="4107" width="15.7109375" customWidth="1"/>
    <col min="4354" max="4354" width="12" customWidth="1"/>
    <col min="4355" max="4356" width="18.140625" customWidth="1"/>
    <col min="4357" max="4357" width="15.42578125" customWidth="1"/>
    <col min="4358" max="4358" width="34.42578125" customWidth="1"/>
    <col min="4359" max="4359" width="11.5703125" bestFit="1" customWidth="1"/>
    <col min="4360" max="4360" width="13.140625" customWidth="1"/>
    <col min="4361" max="4361" width="11.85546875" customWidth="1"/>
    <col min="4362" max="4362" width="42.42578125" customWidth="1"/>
    <col min="4363" max="4363" width="15.7109375" customWidth="1"/>
    <col min="4610" max="4610" width="12" customWidth="1"/>
    <col min="4611" max="4612" width="18.140625" customWidth="1"/>
    <col min="4613" max="4613" width="15.42578125" customWidth="1"/>
    <col min="4614" max="4614" width="34.42578125" customWidth="1"/>
    <col min="4615" max="4615" width="11.5703125" bestFit="1" customWidth="1"/>
    <col min="4616" max="4616" width="13.140625" customWidth="1"/>
    <col min="4617" max="4617" width="11.85546875" customWidth="1"/>
    <col min="4618" max="4618" width="42.42578125" customWidth="1"/>
    <col min="4619" max="4619" width="15.7109375" customWidth="1"/>
    <col min="4866" max="4866" width="12" customWidth="1"/>
    <col min="4867" max="4868" width="18.140625" customWidth="1"/>
    <col min="4869" max="4869" width="15.42578125" customWidth="1"/>
    <col min="4870" max="4870" width="34.42578125" customWidth="1"/>
    <col min="4871" max="4871" width="11.5703125" bestFit="1" customWidth="1"/>
    <col min="4872" max="4872" width="13.140625" customWidth="1"/>
    <col min="4873" max="4873" width="11.85546875" customWidth="1"/>
    <col min="4874" max="4874" width="42.42578125" customWidth="1"/>
    <col min="4875" max="4875" width="15.7109375" customWidth="1"/>
    <col min="5122" max="5122" width="12" customWidth="1"/>
    <col min="5123" max="5124" width="18.140625" customWidth="1"/>
    <col min="5125" max="5125" width="15.42578125" customWidth="1"/>
    <col min="5126" max="5126" width="34.42578125" customWidth="1"/>
    <col min="5127" max="5127" width="11.5703125" bestFit="1" customWidth="1"/>
    <col min="5128" max="5128" width="13.140625" customWidth="1"/>
    <col min="5129" max="5129" width="11.85546875" customWidth="1"/>
    <col min="5130" max="5130" width="42.42578125" customWidth="1"/>
    <col min="5131" max="5131" width="15.7109375" customWidth="1"/>
    <col min="5378" max="5378" width="12" customWidth="1"/>
    <col min="5379" max="5380" width="18.140625" customWidth="1"/>
    <col min="5381" max="5381" width="15.42578125" customWidth="1"/>
    <col min="5382" max="5382" width="34.42578125" customWidth="1"/>
    <col min="5383" max="5383" width="11.5703125" bestFit="1" customWidth="1"/>
    <col min="5384" max="5384" width="13.140625" customWidth="1"/>
    <col min="5385" max="5385" width="11.85546875" customWidth="1"/>
    <col min="5386" max="5386" width="42.42578125" customWidth="1"/>
    <col min="5387" max="5387" width="15.7109375" customWidth="1"/>
    <col min="5634" max="5634" width="12" customWidth="1"/>
    <col min="5635" max="5636" width="18.140625" customWidth="1"/>
    <col min="5637" max="5637" width="15.42578125" customWidth="1"/>
    <col min="5638" max="5638" width="34.42578125" customWidth="1"/>
    <col min="5639" max="5639" width="11.5703125" bestFit="1" customWidth="1"/>
    <col min="5640" max="5640" width="13.140625" customWidth="1"/>
    <col min="5641" max="5641" width="11.85546875" customWidth="1"/>
    <col min="5642" max="5642" width="42.42578125" customWidth="1"/>
    <col min="5643" max="5643" width="15.7109375" customWidth="1"/>
    <col min="5890" max="5890" width="12" customWidth="1"/>
    <col min="5891" max="5892" width="18.140625" customWidth="1"/>
    <col min="5893" max="5893" width="15.42578125" customWidth="1"/>
    <col min="5894" max="5894" width="34.42578125" customWidth="1"/>
    <col min="5895" max="5895" width="11.5703125" bestFit="1" customWidth="1"/>
    <col min="5896" max="5896" width="13.140625" customWidth="1"/>
    <col min="5897" max="5897" width="11.85546875" customWidth="1"/>
    <col min="5898" max="5898" width="42.42578125" customWidth="1"/>
    <col min="5899" max="5899" width="15.7109375" customWidth="1"/>
    <col min="6146" max="6146" width="12" customWidth="1"/>
    <col min="6147" max="6148" width="18.140625" customWidth="1"/>
    <col min="6149" max="6149" width="15.42578125" customWidth="1"/>
    <col min="6150" max="6150" width="34.42578125" customWidth="1"/>
    <col min="6151" max="6151" width="11.5703125" bestFit="1" customWidth="1"/>
    <col min="6152" max="6152" width="13.140625" customWidth="1"/>
    <col min="6153" max="6153" width="11.85546875" customWidth="1"/>
    <col min="6154" max="6154" width="42.42578125" customWidth="1"/>
    <col min="6155" max="6155" width="15.7109375" customWidth="1"/>
    <col min="6402" max="6402" width="12" customWidth="1"/>
    <col min="6403" max="6404" width="18.140625" customWidth="1"/>
    <col min="6405" max="6405" width="15.42578125" customWidth="1"/>
    <col min="6406" max="6406" width="34.42578125" customWidth="1"/>
    <col min="6407" max="6407" width="11.5703125" bestFit="1" customWidth="1"/>
    <col min="6408" max="6408" width="13.140625" customWidth="1"/>
    <col min="6409" max="6409" width="11.85546875" customWidth="1"/>
    <col min="6410" max="6410" width="42.42578125" customWidth="1"/>
    <col min="6411" max="6411" width="15.7109375" customWidth="1"/>
    <col min="6658" max="6658" width="12" customWidth="1"/>
    <col min="6659" max="6660" width="18.140625" customWidth="1"/>
    <col min="6661" max="6661" width="15.42578125" customWidth="1"/>
    <col min="6662" max="6662" width="34.42578125" customWidth="1"/>
    <col min="6663" max="6663" width="11.5703125" bestFit="1" customWidth="1"/>
    <col min="6664" max="6664" width="13.140625" customWidth="1"/>
    <col min="6665" max="6665" width="11.85546875" customWidth="1"/>
    <col min="6666" max="6666" width="42.42578125" customWidth="1"/>
    <col min="6667" max="6667" width="15.7109375" customWidth="1"/>
    <col min="6914" max="6914" width="12" customWidth="1"/>
    <col min="6915" max="6916" width="18.140625" customWidth="1"/>
    <col min="6917" max="6917" width="15.42578125" customWidth="1"/>
    <col min="6918" max="6918" width="34.42578125" customWidth="1"/>
    <col min="6919" max="6919" width="11.5703125" bestFit="1" customWidth="1"/>
    <col min="6920" max="6920" width="13.140625" customWidth="1"/>
    <col min="6921" max="6921" width="11.85546875" customWidth="1"/>
    <col min="6922" max="6922" width="42.42578125" customWidth="1"/>
    <col min="6923" max="6923" width="15.7109375" customWidth="1"/>
    <col min="7170" max="7170" width="12" customWidth="1"/>
    <col min="7171" max="7172" width="18.140625" customWidth="1"/>
    <col min="7173" max="7173" width="15.42578125" customWidth="1"/>
    <col min="7174" max="7174" width="34.42578125" customWidth="1"/>
    <col min="7175" max="7175" width="11.5703125" bestFit="1" customWidth="1"/>
    <col min="7176" max="7176" width="13.140625" customWidth="1"/>
    <col min="7177" max="7177" width="11.85546875" customWidth="1"/>
    <col min="7178" max="7178" width="42.42578125" customWidth="1"/>
    <col min="7179" max="7179" width="15.7109375" customWidth="1"/>
    <col min="7426" max="7426" width="12" customWidth="1"/>
    <col min="7427" max="7428" width="18.140625" customWidth="1"/>
    <col min="7429" max="7429" width="15.42578125" customWidth="1"/>
    <col min="7430" max="7430" width="34.42578125" customWidth="1"/>
    <col min="7431" max="7431" width="11.5703125" bestFit="1" customWidth="1"/>
    <col min="7432" max="7432" width="13.140625" customWidth="1"/>
    <col min="7433" max="7433" width="11.85546875" customWidth="1"/>
    <col min="7434" max="7434" width="42.42578125" customWidth="1"/>
    <col min="7435" max="7435" width="15.7109375" customWidth="1"/>
    <col min="7682" max="7682" width="12" customWidth="1"/>
    <col min="7683" max="7684" width="18.140625" customWidth="1"/>
    <col min="7685" max="7685" width="15.42578125" customWidth="1"/>
    <col min="7686" max="7686" width="34.42578125" customWidth="1"/>
    <col min="7687" max="7687" width="11.5703125" bestFit="1" customWidth="1"/>
    <col min="7688" max="7688" width="13.140625" customWidth="1"/>
    <col min="7689" max="7689" width="11.85546875" customWidth="1"/>
    <col min="7690" max="7690" width="42.42578125" customWidth="1"/>
    <col min="7691" max="7691" width="15.7109375" customWidth="1"/>
    <col min="7938" max="7938" width="12" customWidth="1"/>
    <col min="7939" max="7940" width="18.140625" customWidth="1"/>
    <col min="7941" max="7941" width="15.42578125" customWidth="1"/>
    <col min="7942" max="7942" width="34.42578125" customWidth="1"/>
    <col min="7943" max="7943" width="11.5703125" bestFit="1" customWidth="1"/>
    <col min="7944" max="7944" width="13.140625" customWidth="1"/>
    <col min="7945" max="7945" width="11.85546875" customWidth="1"/>
    <col min="7946" max="7946" width="42.42578125" customWidth="1"/>
    <col min="7947" max="7947" width="15.7109375" customWidth="1"/>
    <col min="8194" max="8194" width="12" customWidth="1"/>
    <col min="8195" max="8196" width="18.140625" customWidth="1"/>
    <col min="8197" max="8197" width="15.42578125" customWidth="1"/>
    <col min="8198" max="8198" width="34.42578125" customWidth="1"/>
    <col min="8199" max="8199" width="11.5703125" bestFit="1" customWidth="1"/>
    <col min="8200" max="8200" width="13.140625" customWidth="1"/>
    <col min="8201" max="8201" width="11.85546875" customWidth="1"/>
    <col min="8202" max="8202" width="42.42578125" customWidth="1"/>
    <col min="8203" max="8203" width="15.7109375" customWidth="1"/>
    <col min="8450" max="8450" width="12" customWidth="1"/>
    <col min="8451" max="8452" width="18.140625" customWidth="1"/>
    <col min="8453" max="8453" width="15.42578125" customWidth="1"/>
    <col min="8454" max="8454" width="34.42578125" customWidth="1"/>
    <col min="8455" max="8455" width="11.5703125" bestFit="1" customWidth="1"/>
    <col min="8456" max="8456" width="13.140625" customWidth="1"/>
    <col min="8457" max="8457" width="11.85546875" customWidth="1"/>
    <col min="8458" max="8458" width="42.42578125" customWidth="1"/>
    <col min="8459" max="8459" width="15.7109375" customWidth="1"/>
    <col min="8706" max="8706" width="12" customWidth="1"/>
    <col min="8707" max="8708" width="18.140625" customWidth="1"/>
    <col min="8709" max="8709" width="15.42578125" customWidth="1"/>
    <col min="8710" max="8710" width="34.42578125" customWidth="1"/>
    <col min="8711" max="8711" width="11.5703125" bestFit="1" customWidth="1"/>
    <col min="8712" max="8712" width="13.140625" customWidth="1"/>
    <col min="8713" max="8713" width="11.85546875" customWidth="1"/>
    <col min="8714" max="8714" width="42.42578125" customWidth="1"/>
    <col min="8715" max="8715" width="15.7109375" customWidth="1"/>
    <col min="8962" max="8962" width="12" customWidth="1"/>
    <col min="8963" max="8964" width="18.140625" customWidth="1"/>
    <col min="8965" max="8965" width="15.42578125" customWidth="1"/>
    <col min="8966" max="8966" width="34.42578125" customWidth="1"/>
    <col min="8967" max="8967" width="11.5703125" bestFit="1" customWidth="1"/>
    <col min="8968" max="8968" width="13.140625" customWidth="1"/>
    <col min="8969" max="8969" width="11.85546875" customWidth="1"/>
    <col min="8970" max="8970" width="42.42578125" customWidth="1"/>
    <col min="8971" max="8971" width="15.7109375" customWidth="1"/>
    <col min="9218" max="9218" width="12" customWidth="1"/>
    <col min="9219" max="9220" width="18.140625" customWidth="1"/>
    <col min="9221" max="9221" width="15.42578125" customWidth="1"/>
    <col min="9222" max="9222" width="34.42578125" customWidth="1"/>
    <col min="9223" max="9223" width="11.5703125" bestFit="1" customWidth="1"/>
    <col min="9224" max="9224" width="13.140625" customWidth="1"/>
    <col min="9225" max="9225" width="11.85546875" customWidth="1"/>
    <col min="9226" max="9226" width="42.42578125" customWidth="1"/>
    <col min="9227" max="9227" width="15.7109375" customWidth="1"/>
    <col min="9474" max="9474" width="12" customWidth="1"/>
    <col min="9475" max="9476" width="18.140625" customWidth="1"/>
    <col min="9477" max="9477" width="15.42578125" customWidth="1"/>
    <col min="9478" max="9478" width="34.42578125" customWidth="1"/>
    <col min="9479" max="9479" width="11.5703125" bestFit="1" customWidth="1"/>
    <col min="9480" max="9480" width="13.140625" customWidth="1"/>
    <col min="9481" max="9481" width="11.85546875" customWidth="1"/>
    <col min="9482" max="9482" width="42.42578125" customWidth="1"/>
    <col min="9483" max="9483" width="15.7109375" customWidth="1"/>
    <col min="9730" max="9730" width="12" customWidth="1"/>
    <col min="9731" max="9732" width="18.140625" customWidth="1"/>
    <col min="9733" max="9733" width="15.42578125" customWidth="1"/>
    <col min="9734" max="9734" width="34.42578125" customWidth="1"/>
    <col min="9735" max="9735" width="11.5703125" bestFit="1" customWidth="1"/>
    <col min="9736" max="9736" width="13.140625" customWidth="1"/>
    <col min="9737" max="9737" width="11.85546875" customWidth="1"/>
    <col min="9738" max="9738" width="42.42578125" customWidth="1"/>
    <col min="9739" max="9739" width="15.7109375" customWidth="1"/>
    <col min="9986" max="9986" width="12" customWidth="1"/>
    <col min="9987" max="9988" width="18.140625" customWidth="1"/>
    <col min="9989" max="9989" width="15.42578125" customWidth="1"/>
    <col min="9990" max="9990" width="34.42578125" customWidth="1"/>
    <col min="9991" max="9991" width="11.5703125" bestFit="1" customWidth="1"/>
    <col min="9992" max="9992" width="13.140625" customWidth="1"/>
    <col min="9993" max="9993" width="11.85546875" customWidth="1"/>
    <col min="9994" max="9994" width="42.42578125" customWidth="1"/>
    <col min="9995" max="9995" width="15.7109375" customWidth="1"/>
    <col min="10242" max="10242" width="12" customWidth="1"/>
    <col min="10243" max="10244" width="18.140625" customWidth="1"/>
    <col min="10245" max="10245" width="15.42578125" customWidth="1"/>
    <col min="10246" max="10246" width="34.42578125" customWidth="1"/>
    <col min="10247" max="10247" width="11.5703125" bestFit="1" customWidth="1"/>
    <col min="10248" max="10248" width="13.140625" customWidth="1"/>
    <col min="10249" max="10249" width="11.85546875" customWidth="1"/>
    <col min="10250" max="10250" width="42.42578125" customWidth="1"/>
    <col min="10251" max="10251" width="15.7109375" customWidth="1"/>
    <col min="10498" max="10498" width="12" customWidth="1"/>
    <col min="10499" max="10500" width="18.140625" customWidth="1"/>
    <col min="10501" max="10501" width="15.42578125" customWidth="1"/>
    <col min="10502" max="10502" width="34.42578125" customWidth="1"/>
    <col min="10503" max="10503" width="11.5703125" bestFit="1" customWidth="1"/>
    <col min="10504" max="10504" width="13.140625" customWidth="1"/>
    <col min="10505" max="10505" width="11.85546875" customWidth="1"/>
    <col min="10506" max="10506" width="42.42578125" customWidth="1"/>
    <col min="10507" max="10507" width="15.7109375" customWidth="1"/>
    <col min="10754" max="10754" width="12" customWidth="1"/>
    <col min="10755" max="10756" width="18.140625" customWidth="1"/>
    <col min="10757" max="10757" width="15.42578125" customWidth="1"/>
    <col min="10758" max="10758" width="34.42578125" customWidth="1"/>
    <col min="10759" max="10759" width="11.5703125" bestFit="1" customWidth="1"/>
    <col min="10760" max="10760" width="13.140625" customWidth="1"/>
    <col min="10761" max="10761" width="11.85546875" customWidth="1"/>
    <col min="10762" max="10762" width="42.42578125" customWidth="1"/>
    <col min="10763" max="10763" width="15.7109375" customWidth="1"/>
    <col min="11010" max="11010" width="12" customWidth="1"/>
    <col min="11011" max="11012" width="18.140625" customWidth="1"/>
    <col min="11013" max="11013" width="15.42578125" customWidth="1"/>
    <col min="11014" max="11014" width="34.42578125" customWidth="1"/>
    <col min="11015" max="11015" width="11.5703125" bestFit="1" customWidth="1"/>
    <col min="11016" max="11016" width="13.140625" customWidth="1"/>
    <col min="11017" max="11017" width="11.85546875" customWidth="1"/>
    <col min="11018" max="11018" width="42.42578125" customWidth="1"/>
    <col min="11019" max="11019" width="15.7109375" customWidth="1"/>
    <col min="11266" max="11266" width="12" customWidth="1"/>
    <col min="11267" max="11268" width="18.140625" customWidth="1"/>
    <col min="11269" max="11269" width="15.42578125" customWidth="1"/>
    <col min="11270" max="11270" width="34.42578125" customWidth="1"/>
    <col min="11271" max="11271" width="11.5703125" bestFit="1" customWidth="1"/>
    <col min="11272" max="11272" width="13.140625" customWidth="1"/>
    <col min="11273" max="11273" width="11.85546875" customWidth="1"/>
    <col min="11274" max="11274" width="42.42578125" customWidth="1"/>
    <col min="11275" max="11275" width="15.7109375" customWidth="1"/>
    <col min="11522" max="11522" width="12" customWidth="1"/>
    <col min="11523" max="11524" width="18.140625" customWidth="1"/>
    <col min="11525" max="11525" width="15.42578125" customWidth="1"/>
    <col min="11526" max="11526" width="34.42578125" customWidth="1"/>
    <col min="11527" max="11527" width="11.5703125" bestFit="1" customWidth="1"/>
    <col min="11528" max="11528" width="13.140625" customWidth="1"/>
    <col min="11529" max="11529" width="11.85546875" customWidth="1"/>
    <col min="11530" max="11530" width="42.42578125" customWidth="1"/>
    <col min="11531" max="11531" width="15.7109375" customWidth="1"/>
    <col min="11778" max="11778" width="12" customWidth="1"/>
    <col min="11779" max="11780" width="18.140625" customWidth="1"/>
    <col min="11781" max="11781" width="15.42578125" customWidth="1"/>
    <col min="11782" max="11782" width="34.42578125" customWidth="1"/>
    <col min="11783" max="11783" width="11.5703125" bestFit="1" customWidth="1"/>
    <col min="11784" max="11784" width="13.140625" customWidth="1"/>
    <col min="11785" max="11785" width="11.85546875" customWidth="1"/>
    <col min="11786" max="11786" width="42.42578125" customWidth="1"/>
    <col min="11787" max="11787" width="15.7109375" customWidth="1"/>
    <col min="12034" max="12034" width="12" customWidth="1"/>
    <col min="12035" max="12036" width="18.140625" customWidth="1"/>
    <col min="12037" max="12037" width="15.42578125" customWidth="1"/>
    <col min="12038" max="12038" width="34.42578125" customWidth="1"/>
    <col min="12039" max="12039" width="11.5703125" bestFit="1" customWidth="1"/>
    <col min="12040" max="12040" width="13.140625" customWidth="1"/>
    <col min="12041" max="12041" width="11.85546875" customWidth="1"/>
    <col min="12042" max="12042" width="42.42578125" customWidth="1"/>
    <col min="12043" max="12043" width="15.7109375" customWidth="1"/>
    <col min="12290" max="12290" width="12" customWidth="1"/>
    <col min="12291" max="12292" width="18.140625" customWidth="1"/>
    <col min="12293" max="12293" width="15.42578125" customWidth="1"/>
    <col min="12294" max="12294" width="34.42578125" customWidth="1"/>
    <col min="12295" max="12295" width="11.5703125" bestFit="1" customWidth="1"/>
    <col min="12296" max="12296" width="13.140625" customWidth="1"/>
    <col min="12297" max="12297" width="11.85546875" customWidth="1"/>
    <col min="12298" max="12298" width="42.42578125" customWidth="1"/>
    <col min="12299" max="12299" width="15.7109375" customWidth="1"/>
    <col min="12546" max="12546" width="12" customWidth="1"/>
    <col min="12547" max="12548" width="18.140625" customWidth="1"/>
    <col min="12549" max="12549" width="15.42578125" customWidth="1"/>
    <col min="12550" max="12550" width="34.42578125" customWidth="1"/>
    <col min="12551" max="12551" width="11.5703125" bestFit="1" customWidth="1"/>
    <col min="12552" max="12552" width="13.140625" customWidth="1"/>
    <col min="12553" max="12553" width="11.85546875" customWidth="1"/>
    <col min="12554" max="12554" width="42.42578125" customWidth="1"/>
    <col min="12555" max="12555" width="15.7109375" customWidth="1"/>
    <col min="12802" max="12802" width="12" customWidth="1"/>
    <col min="12803" max="12804" width="18.140625" customWidth="1"/>
    <col min="12805" max="12805" width="15.42578125" customWidth="1"/>
    <col min="12806" max="12806" width="34.42578125" customWidth="1"/>
    <col min="12807" max="12807" width="11.5703125" bestFit="1" customWidth="1"/>
    <col min="12808" max="12808" width="13.140625" customWidth="1"/>
    <col min="12809" max="12809" width="11.85546875" customWidth="1"/>
    <col min="12810" max="12810" width="42.42578125" customWidth="1"/>
    <col min="12811" max="12811" width="15.7109375" customWidth="1"/>
    <col min="13058" max="13058" width="12" customWidth="1"/>
    <col min="13059" max="13060" width="18.140625" customWidth="1"/>
    <col min="13061" max="13061" width="15.42578125" customWidth="1"/>
    <col min="13062" max="13062" width="34.42578125" customWidth="1"/>
    <col min="13063" max="13063" width="11.5703125" bestFit="1" customWidth="1"/>
    <col min="13064" max="13064" width="13.140625" customWidth="1"/>
    <col min="13065" max="13065" width="11.85546875" customWidth="1"/>
    <col min="13066" max="13066" width="42.42578125" customWidth="1"/>
    <col min="13067" max="13067" width="15.7109375" customWidth="1"/>
    <col min="13314" max="13314" width="12" customWidth="1"/>
    <col min="13315" max="13316" width="18.140625" customWidth="1"/>
    <col min="13317" max="13317" width="15.42578125" customWidth="1"/>
    <col min="13318" max="13318" width="34.42578125" customWidth="1"/>
    <col min="13319" max="13319" width="11.5703125" bestFit="1" customWidth="1"/>
    <col min="13320" max="13320" width="13.140625" customWidth="1"/>
    <col min="13321" max="13321" width="11.85546875" customWidth="1"/>
    <col min="13322" max="13322" width="42.42578125" customWidth="1"/>
    <col min="13323" max="13323" width="15.7109375" customWidth="1"/>
    <col min="13570" max="13570" width="12" customWidth="1"/>
    <col min="13571" max="13572" width="18.140625" customWidth="1"/>
    <col min="13573" max="13573" width="15.42578125" customWidth="1"/>
    <col min="13574" max="13574" width="34.42578125" customWidth="1"/>
    <col min="13575" max="13575" width="11.5703125" bestFit="1" customWidth="1"/>
    <col min="13576" max="13576" width="13.140625" customWidth="1"/>
    <col min="13577" max="13577" width="11.85546875" customWidth="1"/>
    <col min="13578" max="13578" width="42.42578125" customWidth="1"/>
    <col min="13579" max="13579" width="15.7109375" customWidth="1"/>
    <col min="13826" max="13826" width="12" customWidth="1"/>
    <col min="13827" max="13828" width="18.140625" customWidth="1"/>
    <col min="13829" max="13829" width="15.42578125" customWidth="1"/>
    <col min="13830" max="13830" width="34.42578125" customWidth="1"/>
    <col min="13831" max="13831" width="11.5703125" bestFit="1" customWidth="1"/>
    <col min="13832" max="13832" width="13.140625" customWidth="1"/>
    <col min="13833" max="13833" width="11.85546875" customWidth="1"/>
    <col min="13834" max="13834" width="42.42578125" customWidth="1"/>
    <col min="13835" max="13835" width="15.7109375" customWidth="1"/>
    <col min="14082" max="14082" width="12" customWidth="1"/>
    <col min="14083" max="14084" width="18.140625" customWidth="1"/>
    <col min="14085" max="14085" width="15.42578125" customWidth="1"/>
    <col min="14086" max="14086" width="34.42578125" customWidth="1"/>
    <col min="14087" max="14087" width="11.5703125" bestFit="1" customWidth="1"/>
    <col min="14088" max="14088" width="13.140625" customWidth="1"/>
    <col min="14089" max="14089" width="11.85546875" customWidth="1"/>
    <col min="14090" max="14090" width="42.42578125" customWidth="1"/>
    <col min="14091" max="14091" width="15.7109375" customWidth="1"/>
    <col min="14338" max="14338" width="12" customWidth="1"/>
    <col min="14339" max="14340" width="18.140625" customWidth="1"/>
    <col min="14341" max="14341" width="15.42578125" customWidth="1"/>
    <col min="14342" max="14342" width="34.42578125" customWidth="1"/>
    <col min="14343" max="14343" width="11.5703125" bestFit="1" customWidth="1"/>
    <col min="14344" max="14344" width="13.140625" customWidth="1"/>
    <col min="14345" max="14345" width="11.85546875" customWidth="1"/>
    <col min="14346" max="14346" width="42.42578125" customWidth="1"/>
    <col min="14347" max="14347" width="15.7109375" customWidth="1"/>
    <col min="14594" max="14594" width="12" customWidth="1"/>
    <col min="14595" max="14596" width="18.140625" customWidth="1"/>
    <col min="14597" max="14597" width="15.42578125" customWidth="1"/>
    <col min="14598" max="14598" width="34.42578125" customWidth="1"/>
    <col min="14599" max="14599" width="11.5703125" bestFit="1" customWidth="1"/>
    <col min="14600" max="14600" width="13.140625" customWidth="1"/>
    <col min="14601" max="14601" width="11.85546875" customWidth="1"/>
    <col min="14602" max="14602" width="42.42578125" customWidth="1"/>
    <col min="14603" max="14603" width="15.7109375" customWidth="1"/>
    <col min="14850" max="14850" width="12" customWidth="1"/>
    <col min="14851" max="14852" width="18.140625" customWidth="1"/>
    <col min="14853" max="14853" width="15.42578125" customWidth="1"/>
    <col min="14854" max="14854" width="34.42578125" customWidth="1"/>
    <col min="14855" max="14855" width="11.5703125" bestFit="1" customWidth="1"/>
    <col min="14856" max="14856" width="13.140625" customWidth="1"/>
    <col min="14857" max="14857" width="11.85546875" customWidth="1"/>
    <col min="14858" max="14858" width="42.42578125" customWidth="1"/>
    <col min="14859" max="14859" width="15.7109375" customWidth="1"/>
    <col min="15106" max="15106" width="12" customWidth="1"/>
    <col min="15107" max="15108" width="18.140625" customWidth="1"/>
    <col min="15109" max="15109" width="15.42578125" customWidth="1"/>
    <col min="15110" max="15110" width="34.42578125" customWidth="1"/>
    <col min="15111" max="15111" width="11.5703125" bestFit="1" customWidth="1"/>
    <col min="15112" max="15112" width="13.140625" customWidth="1"/>
    <col min="15113" max="15113" width="11.85546875" customWidth="1"/>
    <col min="15114" max="15114" width="42.42578125" customWidth="1"/>
    <col min="15115" max="15115" width="15.7109375" customWidth="1"/>
    <col min="15362" max="15362" width="12" customWidth="1"/>
    <col min="15363" max="15364" width="18.140625" customWidth="1"/>
    <col min="15365" max="15365" width="15.42578125" customWidth="1"/>
    <col min="15366" max="15366" width="34.42578125" customWidth="1"/>
    <col min="15367" max="15367" width="11.5703125" bestFit="1" customWidth="1"/>
    <col min="15368" max="15368" width="13.140625" customWidth="1"/>
    <col min="15369" max="15369" width="11.85546875" customWidth="1"/>
    <col min="15370" max="15370" width="42.42578125" customWidth="1"/>
    <col min="15371" max="15371" width="15.7109375" customWidth="1"/>
    <col min="15618" max="15618" width="12" customWidth="1"/>
    <col min="15619" max="15620" width="18.140625" customWidth="1"/>
    <col min="15621" max="15621" width="15.42578125" customWidth="1"/>
    <col min="15622" max="15622" width="34.42578125" customWidth="1"/>
    <col min="15623" max="15623" width="11.5703125" bestFit="1" customWidth="1"/>
    <col min="15624" max="15624" width="13.140625" customWidth="1"/>
    <col min="15625" max="15625" width="11.85546875" customWidth="1"/>
    <col min="15626" max="15626" width="42.42578125" customWidth="1"/>
    <col min="15627" max="15627" width="15.7109375" customWidth="1"/>
    <col min="15874" max="15874" width="12" customWidth="1"/>
    <col min="15875" max="15876" width="18.140625" customWidth="1"/>
    <col min="15877" max="15877" width="15.42578125" customWidth="1"/>
    <col min="15878" max="15878" width="34.42578125" customWidth="1"/>
    <col min="15879" max="15879" width="11.5703125" bestFit="1" customWidth="1"/>
    <col min="15880" max="15880" width="13.140625" customWidth="1"/>
    <col min="15881" max="15881" width="11.85546875" customWidth="1"/>
    <col min="15882" max="15882" width="42.42578125" customWidth="1"/>
    <col min="15883" max="15883" width="15.7109375" customWidth="1"/>
    <col min="16130" max="16130" width="12" customWidth="1"/>
    <col min="16131" max="16132" width="18.140625" customWidth="1"/>
    <col min="16133" max="16133" width="15.42578125" customWidth="1"/>
    <col min="16134" max="16134" width="34.42578125" customWidth="1"/>
    <col min="16135" max="16135" width="11.5703125" bestFit="1" customWidth="1"/>
    <col min="16136" max="16136" width="13.140625" customWidth="1"/>
    <col min="16137" max="16137" width="11.85546875" customWidth="1"/>
    <col min="16138" max="16138" width="42.42578125" customWidth="1"/>
    <col min="16139" max="16139" width="15.7109375" customWidth="1"/>
  </cols>
  <sheetData>
    <row r="1" spans="1:12" ht="26.25" x14ac:dyDescent="0.2">
      <c r="A1" s="72" t="s">
        <v>106</v>
      </c>
      <c r="B1" s="73"/>
      <c r="C1" s="73"/>
      <c r="D1" s="73"/>
      <c r="E1" s="73"/>
      <c r="F1" s="73"/>
      <c r="G1" s="73"/>
      <c r="H1" s="73"/>
      <c r="I1" s="73"/>
      <c r="J1" s="74"/>
    </row>
    <row r="2" spans="1:12" ht="31.5" x14ac:dyDescent="0.25">
      <c r="A2" s="31" t="s">
        <v>16</v>
      </c>
      <c r="B2" s="32" t="s">
        <v>0</v>
      </c>
      <c r="C2" s="31" t="s">
        <v>33</v>
      </c>
      <c r="D2" s="31" t="s">
        <v>34</v>
      </c>
      <c r="E2" s="31" t="s">
        <v>35</v>
      </c>
      <c r="F2" s="31" t="s">
        <v>17</v>
      </c>
      <c r="G2" s="31" t="s">
        <v>18</v>
      </c>
      <c r="H2" s="31" t="s">
        <v>19</v>
      </c>
      <c r="I2" s="31" t="s">
        <v>73</v>
      </c>
      <c r="J2" s="32" t="s">
        <v>36</v>
      </c>
      <c r="K2" s="33"/>
      <c r="L2" s="34"/>
    </row>
    <row r="3" spans="1:12" ht="47.25" x14ac:dyDescent="0.25">
      <c r="A3" s="41" t="s">
        <v>71</v>
      </c>
      <c r="B3" s="37" t="s">
        <v>113</v>
      </c>
      <c r="C3" s="37" t="s">
        <v>100</v>
      </c>
      <c r="D3" s="37" t="s">
        <v>109</v>
      </c>
      <c r="E3" s="38" t="s">
        <v>44</v>
      </c>
      <c r="F3" s="60">
        <v>926</v>
      </c>
      <c r="G3" s="60">
        <v>93</v>
      </c>
      <c r="H3" s="60">
        <f t="shared" ref="H3:H12" si="0">SUM(F3:G3)</f>
        <v>1019</v>
      </c>
      <c r="I3" s="58" t="s">
        <v>74</v>
      </c>
      <c r="J3" s="57" t="s">
        <v>68</v>
      </c>
      <c r="K3" s="42"/>
      <c r="L3" s="42"/>
    </row>
    <row r="4" spans="1:12" ht="63" x14ac:dyDescent="0.25">
      <c r="A4" s="41" t="s">
        <v>82</v>
      </c>
      <c r="B4" s="37" t="s">
        <v>81</v>
      </c>
      <c r="C4" s="37" t="s">
        <v>101</v>
      </c>
      <c r="D4" s="37" t="s">
        <v>107</v>
      </c>
      <c r="E4" s="38" t="s">
        <v>50</v>
      </c>
      <c r="F4" s="60">
        <v>881</v>
      </c>
      <c r="G4" s="58" t="s">
        <v>84</v>
      </c>
      <c r="H4" s="60">
        <f t="shared" si="0"/>
        <v>881</v>
      </c>
      <c r="I4" s="60"/>
      <c r="J4" s="57" t="s">
        <v>68</v>
      </c>
      <c r="K4" s="42"/>
      <c r="L4" s="42"/>
    </row>
    <row r="5" spans="1:12" ht="63" x14ac:dyDescent="0.25">
      <c r="A5" s="64" t="s">
        <v>89</v>
      </c>
      <c r="B5" s="37" t="s">
        <v>54</v>
      </c>
      <c r="C5" s="37" t="s">
        <v>55</v>
      </c>
      <c r="D5" s="37" t="s">
        <v>108</v>
      </c>
      <c r="E5" s="38" t="s">
        <v>56</v>
      </c>
      <c r="F5" s="62">
        <v>1014</v>
      </c>
      <c r="G5" s="62" t="s">
        <v>53</v>
      </c>
      <c r="H5" s="62">
        <f t="shared" si="0"/>
        <v>1014</v>
      </c>
      <c r="I5" s="62"/>
      <c r="J5" s="43" t="s">
        <v>40</v>
      </c>
      <c r="K5" s="42"/>
      <c r="L5" s="42"/>
    </row>
    <row r="6" spans="1:12" ht="47.25" x14ac:dyDescent="0.25">
      <c r="A6" s="41" t="s">
        <v>69</v>
      </c>
      <c r="B6" s="37" t="s">
        <v>41</v>
      </c>
      <c r="C6" s="37" t="s">
        <v>102</v>
      </c>
      <c r="D6" s="37" t="s">
        <v>107</v>
      </c>
      <c r="E6" s="38" t="s">
        <v>42</v>
      </c>
      <c r="F6" s="60">
        <v>922</v>
      </c>
      <c r="G6" s="60">
        <v>77</v>
      </c>
      <c r="H6" s="60">
        <f t="shared" si="0"/>
        <v>999</v>
      </c>
      <c r="I6" s="60"/>
      <c r="J6" s="57" t="s">
        <v>68</v>
      </c>
      <c r="K6" s="40"/>
      <c r="L6" s="40"/>
    </row>
    <row r="7" spans="1:12" ht="47.25" x14ac:dyDescent="0.25">
      <c r="A7" s="35" t="s">
        <v>67</v>
      </c>
      <c r="B7" s="36" t="s">
        <v>37</v>
      </c>
      <c r="C7" s="37" t="s">
        <v>38</v>
      </c>
      <c r="D7" s="37" t="s">
        <v>107</v>
      </c>
      <c r="E7" s="38" t="s">
        <v>39</v>
      </c>
      <c r="F7" s="60">
        <v>922</v>
      </c>
      <c r="G7" s="60">
        <v>77</v>
      </c>
      <c r="H7" s="60">
        <f t="shared" si="0"/>
        <v>999</v>
      </c>
      <c r="I7" s="60"/>
      <c r="J7" s="57" t="s">
        <v>68</v>
      </c>
      <c r="K7" s="40"/>
      <c r="L7" s="40"/>
    </row>
    <row r="8" spans="1:12" ht="56.25" customHeight="1" x14ac:dyDescent="0.25">
      <c r="A8" s="35" t="s">
        <v>78</v>
      </c>
      <c r="B8" s="36" t="s">
        <v>77</v>
      </c>
      <c r="C8" s="37" t="s">
        <v>103</v>
      </c>
      <c r="D8" s="37" t="s">
        <v>109</v>
      </c>
      <c r="E8" s="38" t="s">
        <v>47</v>
      </c>
      <c r="F8" s="60">
        <v>853</v>
      </c>
      <c r="G8" s="60">
        <v>82</v>
      </c>
      <c r="H8" s="60">
        <f t="shared" si="0"/>
        <v>935</v>
      </c>
      <c r="I8" s="60">
        <v>102</v>
      </c>
      <c r="J8" s="57" t="s">
        <v>68</v>
      </c>
      <c r="K8" s="42"/>
      <c r="L8" s="42"/>
    </row>
    <row r="9" spans="1:12" ht="47.25" x14ac:dyDescent="0.25">
      <c r="A9" s="41" t="s">
        <v>87</v>
      </c>
      <c r="B9" s="37" t="s">
        <v>86</v>
      </c>
      <c r="C9" s="37" t="s">
        <v>88</v>
      </c>
      <c r="D9" s="37" t="s">
        <v>107</v>
      </c>
      <c r="E9" s="38" t="s">
        <v>57</v>
      </c>
      <c r="F9" s="60">
        <v>922</v>
      </c>
      <c r="G9" s="63">
        <v>77</v>
      </c>
      <c r="H9" s="60">
        <f t="shared" si="0"/>
        <v>999</v>
      </c>
      <c r="I9" s="60"/>
      <c r="J9" s="59" t="s">
        <v>68</v>
      </c>
      <c r="K9" s="44"/>
      <c r="L9" s="44"/>
    </row>
    <row r="10" spans="1:12" ht="94.5" x14ac:dyDescent="0.25">
      <c r="A10" s="41" t="s">
        <v>85</v>
      </c>
      <c r="B10" s="37" t="s">
        <v>51</v>
      </c>
      <c r="C10" s="37" t="s">
        <v>83</v>
      </c>
      <c r="D10" s="37" t="s">
        <v>110</v>
      </c>
      <c r="E10" s="38" t="s">
        <v>52</v>
      </c>
      <c r="F10" s="60">
        <v>835</v>
      </c>
      <c r="G10" s="60" t="s">
        <v>53</v>
      </c>
      <c r="H10" s="60">
        <f t="shared" si="0"/>
        <v>835</v>
      </c>
      <c r="I10" s="60"/>
      <c r="J10" s="59" t="s">
        <v>68</v>
      </c>
      <c r="K10" s="42"/>
      <c r="L10" s="42"/>
    </row>
    <row r="11" spans="1:12" ht="47.25" x14ac:dyDescent="0.25">
      <c r="A11" s="35" t="s">
        <v>90</v>
      </c>
      <c r="B11" s="36" t="s">
        <v>20</v>
      </c>
      <c r="C11" s="37" t="s">
        <v>105</v>
      </c>
      <c r="D11" s="37" t="s">
        <v>111</v>
      </c>
      <c r="E11" s="38" t="s">
        <v>45</v>
      </c>
      <c r="F11" s="62">
        <v>965</v>
      </c>
      <c r="G11" s="62">
        <v>85</v>
      </c>
      <c r="H11" s="62">
        <f t="shared" si="0"/>
        <v>1050</v>
      </c>
      <c r="I11" s="62"/>
      <c r="J11" s="39" t="s">
        <v>40</v>
      </c>
      <c r="K11" s="42"/>
      <c r="L11" s="42"/>
    </row>
    <row r="12" spans="1:12" ht="47.25" x14ac:dyDescent="0.25">
      <c r="A12" s="35" t="s">
        <v>80</v>
      </c>
      <c r="B12" s="36" t="s">
        <v>79</v>
      </c>
      <c r="C12" s="37" t="s">
        <v>48</v>
      </c>
      <c r="D12" s="37" t="s">
        <v>107</v>
      </c>
      <c r="E12" s="38" t="s">
        <v>49</v>
      </c>
      <c r="F12" s="60">
        <v>990</v>
      </c>
      <c r="G12" s="60">
        <v>93</v>
      </c>
      <c r="H12" s="60">
        <f t="shared" si="0"/>
        <v>1083</v>
      </c>
      <c r="I12" s="60"/>
      <c r="J12" s="57" t="s">
        <v>68</v>
      </c>
      <c r="K12" s="42"/>
      <c r="L12" s="42"/>
    </row>
    <row r="13" spans="1:12" ht="47.25" x14ac:dyDescent="0.25">
      <c r="A13" s="41" t="s">
        <v>70</v>
      </c>
      <c r="B13" s="37" t="s">
        <v>72</v>
      </c>
      <c r="C13" s="37" t="s">
        <v>104</v>
      </c>
      <c r="D13" s="37" t="s">
        <v>109</v>
      </c>
      <c r="E13" s="38" t="s">
        <v>43</v>
      </c>
      <c r="F13" s="60">
        <v>800</v>
      </c>
      <c r="G13" s="60">
        <v>82</v>
      </c>
      <c r="H13" s="60">
        <f t="shared" ref="H13:H14" si="1">SUM(F13:G13)</f>
        <v>882</v>
      </c>
      <c r="I13" s="61">
        <v>102</v>
      </c>
      <c r="J13" s="57" t="s">
        <v>68</v>
      </c>
      <c r="K13" s="40"/>
      <c r="L13" s="40"/>
    </row>
    <row r="14" spans="1:12" ht="47.25" x14ac:dyDescent="0.25">
      <c r="A14" s="35" t="s">
        <v>76</v>
      </c>
      <c r="B14" s="36" t="s">
        <v>75</v>
      </c>
      <c r="C14" s="37" t="s">
        <v>46</v>
      </c>
      <c r="D14" s="37" t="s">
        <v>109</v>
      </c>
      <c r="E14" s="38"/>
      <c r="F14" s="60">
        <v>800</v>
      </c>
      <c r="G14" s="60">
        <v>82</v>
      </c>
      <c r="H14" s="60">
        <f t="shared" si="1"/>
        <v>882</v>
      </c>
      <c r="I14" s="60">
        <v>102</v>
      </c>
      <c r="J14" s="57" t="s">
        <v>68</v>
      </c>
      <c r="K14" s="42"/>
      <c r="L14" s="42"/>
    </row>
    <row r="15" spans="1:12" ht="47.25" x14ac:dyDescent="0.25">
      <c r="A15" s="35" t="s">
        <v>91</v>
      </c>
      <c r="B15" s="36" t="s">
        <v>96</v>
      </c>
      <c r="C15" s="37" t="s">
        <v>98</v>
      </c>
      <c r="D15" s="37" t="s">
        <v>107</v>
      </c>
      <c r="E15" s="38"/>
      <c r="F15" s="60">
        <v>922</v>
      </c>
      <c r="G15" s="60">
        <v>77</v>
      </c>
      <c r="H15" s="60">
        <f t="shared" ref="H15:H17" si="2">SUM(F15:G15)</f>
        <v>999</v>
      </c>
      <c r="I15" s="60"/>
      <c r="J15" s="57" t="s">
        <v>68</v>
      </c>
      <c r="K15" s="42"/>
      <c r="L15" s="42"/>
    </row>
    <row r="16" spans="1:12" ht="63" x14ac:dyDescent="0.25">
      <c r="A16" s="35" t="s">
        <v>92</v>
      </c>
      <c r="B16" s="36" t="s">
        <v>97</v>
      </c>
      <c r="C16" s="37" t="s">
        <v>99</v>
      </c>
      <c r="D16" s="37" t="s">
        <v>109</v>
      </c>
      <c r="E16" s="38"/>
      <c r="F16" s="60">
        <v>800</v>
      </c>
      <c r="G16" s="60">
        <v>82</v>
      </c>
      <c r="H16" s="60">
        <f t="shared" si="2"/>
        <v>882</v>
      </c>
      <c r="I16" s="60">
        <v>102</v>
      </c>
      <c r="J16" s="57" t="s">
        <v>68</v>
      </c>
      <c r="K16" s="42"/>
      <c r="L16" s="42"/>
    </row>
    <row r="17" spans="1:12" ht="47.25" x14ac:dyDescent="0.25">
      <c r="A17" s="35" t="s">
        <v>93</v>
      </c>
      <c r="B17" s="36" t="s">
        <v>94</v>
      </c>
      <c r="C17" s="37" t="s">
        <v>95</v>
      </c>
      <c r="D17" s="37" t="s">
        <v>112</v>
      </c>
      <c r="E17" s="38"/>
      <c r="F17" s="62">
        <v>875</v>
      </c>
      <c r="G17" s="62">
        <v>221</v>
      </c>
      <c r="H17" s="62">
        <f t="shared" si="2"/>
        <v>1096</v>
      </c>
      <c r="I17" s="62"/>
      <c r="J17" s="39" t="s">
        <v>40</v>
      </c>
      <c r="K17" s="42"/>
      <c r="L17" s="42"/>
    </row>
  </sheetData>
  <mergeCells count="1">
    <mergeCell ref="A1:J1"/>
  </mergeCells>
  <phoneticPr fontId="0" type="noConversion"/>
  <pageMargins left="0.25" right="0.25" top="0.75" bottom="0.75" header="0.3" footer="0.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130E8EE8F5A44B7E2CEE599470A77" ma:contentTypeVersion="12" ma:contentTypeDescription="Create a new document." ma:contentTypeScope="" ma:versionID="5a328f40643a5161c2f346e110806787">
  <xsd:schema xmlns:xsd="http://www.w3.org/2001/XMLSchema" xmlns:xs="http://www.w3.org/2001/XMLSchema" xmlns:p="http://schemas.microsoft.com/office/2006/metadata/properties" xmlns:ns3="49992547-5e01-484d-8b01-ec2af07e6018" targetNamespace="http://schemas.microsoft.com/office/2006/metadata/properties" ma:root="true" ma:fieldsID="24ac04e61213e06cadec18d4eaae7f7e" ns3:_="">
    <xsd:import namespace="49992547-5e01-484d-8b01-ec2af07e60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92547-5e01-484d-8b01-ec2af07e6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C864C-B392-4B57-9AB7-89A4B9587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E1355-008D-4F99-AFE7-F401D0846C84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9992547-5e01-484d-8b01-ec2af07e601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BE3EFB-F5E3-446C-9A61-44F3A3533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992547-5e01-484d-8b01-ec2af07e6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Reimbursement</vt:lpstr>
      <vt:lpstr>Procedures</vt:lpstr>
      <vt:lpstr>Contracts</vt:lpstr>
    </vt:vector>
  </TitlesOfParts>
  <Company>VA Dept of MH, MR &amp;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JDool</dc:creator>
  <cp:lastModifiedBy>Alexis Lawson</cp:lastModifiedBy>
  <cp:lastPrinted>2022-01-06T16:50:03Z</cp:lastPrinted>
  <dcterms:created xsi:type="dcterms:W3CDTF">2005-10-12T20:14:01Z</dcterms:created>
  <dcterms:modified xsi:type="dcterms:W3CDTF">2024-06-27T17:22:25Z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0x010100D8E130E8EE8F5A44B7E2CEE599470A77</vt:lpwstr>
  </property>
</Properties>
</file>